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fgabengenerator QGleichung" sheetId="1" r:id="rId1"/>
  </sheets>
  <definedNames/>
  <calcPr fullCalcOnLoad="1"/>
</workbook>
</file>

<file path=xl/sharedStrings.xml><?xml version="1.0" encoding="utf-8"?>
<sst xmlns="http://schemas.openxmlformats.org/spreadsheetml/2006/main" count="121" uniqueCount="35">
  <si>
    <t>15 Lineare Gleichungen</t>
  </si>
  <si>
    <t>gewählte Einstellungen:</t>
  </si>
  <si>
    <t>Min</t>
  </si>
  <si>
    <t>Max</t>
  </si>
  <si>
    <t>min</t>
  </si>
  <si>
    <t>max</t>
  </si>
  <si>
    <t>mit ganzzahligen Lösungen</t>
  </si>
  <si>
    <t xml:space="preserve">x-Wert  ( max. -6 bis 12 ) </t>
  </si>
  <si>
    <t>per Zufall im gewünschten Schwierigkeitsgrad       12/2007</t>
  </si>
  <si>
    <t xml:space="preserve">allg. Zahlwerte  ( -6 bis 12 ) </t>
  </si>
  <si>
    <r>
      <rPr>
        <b/>
        <sz val="10"/>
        <rFont val="Arial"/>
        <family val="2"/>
      </rPr>
      <t xml:space="preserve">   Bitte mit </t>
    </r>
    <r>
      <rPr>
        <b/>
        <sz val="10"/>
        <color indexed="10"/>
        <rFont val="Arial"/>
        <family val="2"/>
      </rPr>
      <t>F9</t>
    </r>
    <r>
      <rPr>
        <b/>
        <sz val="10"/>
        <rFont val="Arial"/>
        <family val="2"/>
      </rPr>
      <t xml:space="preserve"> neue Aufgaben ziehen, dann das Blatt ausdrucken und die Lösungen umklappen</t>
    </r>
  </si>
  <si>
    <t xml:space="preserve">  aktuell</t>
  </si>
  <si>
    <t xml:space="preserve"> Blatt-Code</t>
  </si>
  <si>
    <t>Blatt-Code</t>
  </si>
  <si>
    <t>Lösungen:</t>
  </si>
  <si>
    <t>Aufgabe 1</t>
  </si>
  <si>
    <t>• (</t>
  </si>
  <si>
    <t>x</t>
  </si>
  <si>
    <t>) =</t>
  </si>
  <si>
    <t>x =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</si>
  <si>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</si>
  <si>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</si>
  <si>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</si>
  <si>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</si>
  <si>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</si>
  <si>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</si>
  <si>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</si>
  <si>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</si>
  <si>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Aufgabe 10</t>
  </si>
  <si>
    <t>Aufgabe 11</t>
  </si>
  <si>
    <t>Aufgabe 12</t>
  </si>
  <si>
    <t>Aufgabe 13</t>
  </si>
  <si>
    <t>Aufgabe 14</t>
  </si>
  <si>
    <t>Aufgabe 15</t>
  </si>
  <si>
    <t>Lernhilfen im Internet unter dwu-unterrichtsmaterialien.de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</si>
</sst>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7]mmm\ yy"/>
    <numFmt numFmtId="166" formatCode="General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i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right"/>
      <protection/>
    </xf>
    <xf numFmtId="164" fontId="0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 horizontal="right"/>
      <protection/>
    </xf>
    <xf numFmtId="164" fontId="0" fillId="2" borderId="1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/>
      <protection/>
    </xf>
    <xf numFmtId="164" fontId="1" fillId="2" borderId="2" xfId="0" applyFont="1" applyFill="1" applyBorder="1" applyAlignment="1" applyProtection="1">
      <alignment horizontal="left"/>
      <protection/>
    </xf>
    <xf numFmtId="164" fontId="1" fillId="2" borderId="2" xfId="0" applyFont="1" applyFill="1" applyBorder="1" applyAlignment="1" applyProtection="1">
      <alignment horizontal="center"/>
      <protection/>
    </xf>
    <xf numFmtId="164" fontId="1" fillId="2" borderId="2" xfId="0" applyFont="1" applyFill="1" applyBorder="1" applyAlignment="1" applyProtection="1">
      <alignment horizontal="right"/>
      <protection/>
    </xf>
    <xf numFmtId="164" fontId="0" fillId="2" borderId="2" xfId="0" applyFont="1" applyFill="1" applyBorder="1" applyAlignment="1" applyProtection="1">
      <alignment horizontal="left"/>
      <protection/>
    </xf>
    <xf numFmtId="164" fontId="0" fillId="2" borderId="3" xfId="0" applyFont="1" applyFill="1" applyBorder="1" applyAlignment="1" applyProtection="1">
      <alignment horizontal="right"/>
      <protection/>
    </xf>
    <xf numFmtId="164" fontId="0" fillId="2" borderId="2" xfId="0" applyFont="1" applyFill="1" applyBorder="1" applyAlignment="1" applyProtection="1">
      <alignment horizontal="right"/>
      <protection/>
    </xf>
    <xf numFmtId="164" fontId="0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1" fillId="2" borderId="0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 horizontal="right"/>
      <protection/>
    </xf>
    <xf numFmtId="164" fontId="2" fillId="2" borderId="0" xfId="0" applyFont="1" applyFill="1" applyBorder="1" applyAlignment="1" applyProtection="1">
      <alignment/>
      <protection/>
    </xf>
    <xf numFmtId="164" fontId="2" fillId="2" borderId="0" xfId="0" applyFont="1" applyFill="1" applyBorder="1" applyAlignment="1" applyProtection="1">
      <alignment horizontal="left"/>
      <protection/>
    </xf>
    <xf numFmtId="165" fontId="0" fillId="2" borderId="0" xfId="0" applyNumberFormat="1" applyFont="1" applyFill="1" applyBorder="1" applyAlignment="1" applyProtection="1">
      <alignment horizontal="center"/>
      <protection/>
    </xf>
    <xf numFmtId="165" fontId="2" fillId="2" borderId="6" xfId="0" applyNumberFormat="1" applyFont="1" applyFill="1" applyBorder="1" applyAlignment="1" applyProtection="1">
      <alignment horizontal="right"/>
      <protection/>
    </xf>
    <xf numFmtId="164" fontId="2" fillId="3" borderId="7" xfId="0" applyFont="1" applyFill="1" applyBorder="1" applyAlignment="1" applyProtection="1">
      <alignment/>
      <protection/>
    </xf>
    <xf numFmtId="164" fontId="4" fillId="3" borderId="8" xfId="0" applyFont="1" applyFill="1" applyBorder="1" applyAlignment="1" applyProtection="1">
      <alignment/>
      <protection/>
    </xf>
    <xf numFmtId="164" fontId="5" fillId="3" borderId="8" xfId="0" applyFont="1" applyFill="1" applyBorder="1" applyAlignment="1" applyProtection="1">
      <alignment horizontal="right"/>
      <protection/>
    </xf>
    <xf numFmtId="164" fontId="5" fillId="3" borderId="9" xfId="0" applyFont="1" applyFill="1" applyBorder="1" applyAlignment="1" applyProtection="1">
      <alignment horizontal="right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2" fillId="2" borderId="10" xfId="0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6" fillId="2" borderId="0" xfId="0" applyFont="1" applyFill="1" applyBorder="1" applyAlignment="1" applyProtection="1">
      <alignment/>
      <protection/>
    </xf>
    <xf numFmtId="164" fontId="2" fillId="2" borderId="6" xfId="0" applyFont="1" applyFill="1" applyBorder="1" applyAlignment="1" applyProtection="1">
      <alignment horizontal="right"/>
      <protection/>
    </xf>
    <xf numFmtId="164" fontId="2" fillId="2" borderId="7" xfId="0" applyFont="1" applyFill="1" applyBorder="1" applyAlignment="1" applyProtection="1">
      <alignment/>
      <protection/>
    </xf>
    <xf numFmtId="164" fontId="6" fillId="2" borderId="8" xfId="0" applyFont="1" applyFill="1" applyBorder="1" applyAlignment="1" applyProtection="1">
      <alignment/>
      <protection/>
    </xf>
    <xf numFmtId="164" fontId="6" fillId="2" borderId="11" xfId="0" applyFont="1" applyFill="1" applyBorder="1" applyAlignment="1" applyProtection="1">
      <alignment horizontal="right"/>
      <protection/>
    </xf>
    <xf numFmtId="164" fontId="7" fillId="4" borderId="12" xfId="0" applyFont="1" applyFill="1" applyBorder="1" applyAlignment="1" applyProtection="1">
      <alignment horizontal="center"/>
      <protection locked="0"/>
    </xf>
    <xf numFmtId="164" fontId="7" fillId="0" borderId="13" xfId="0" applyFont="1" applyFill="1" applyBorder="1" applyAlignment="1" applyProtection="1">
      <alignment horizontal="center"/>
      <protection locked="0"/>
    </xf>
    <xf numFmtId="164" fontId="8" fillId="2" borderId="0" xfId="0" applyFont="1" applyFill="1" applyBorder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right"/>
      <protection/>
    </xf>
    <xf numFmtId="164" fontId="2" fillId="2" borderId="14" xfId="0" applyFont="1" applyFill="1" applyBorder="1" applyAlignment="1" applyProtection="1">
      <alignment/>
      <protection/>
    </xf>
    <xf numFmtId="164" fontId="6" fillId="2" borderId="15" xfId="0" applyFont="1" applyFill="1" applyBorder="1" applyAlignment="1" applyProtection="1">
      <alignment/>
      <protection/>
    </xf>
    <xf numFmtId="164" fontId="6" fillId="2" borderId="16" xfId="0" applyFont="1" applyFill="1" applyBorder="1" applyAlignment="1" applyProtection="1">
      <alignment horizontal="right"/>
      <protection/>
    </xf>
    <xf numFmtId="164" fontId="7" fillId="4" borderId="17" xfId="0" applyFont="1" applyFill="1" applyBorder="1" applyAlignment="1" applyProtection="1">
      <alignment horizontal="center"/>
      <protection locked="0"/>
    </xf>
    <xf numFmtId="164" fontId="7" fillId="0" borderId="18" xfId="0" applyFont="1" applyFill="1" applyBorder="1" applyAlignment="1" applyProtection="1">
      <alignment horizontal="center"/>
      <protection locked="0"/>
    </xf>
    <xf numFmtId="164" fontId="0" fillId="2" borderId="5" xfId="0" applyFont="1" applyFill="1" applyBorder="1" applyAlignment="1" applyProtection="1">
      <alignment vertical="center"/>
      <protection/>
    </xf>
    <xf numFmtId="164" fontId="6" fillId="5" borderId="0" xfId="0" applyFont="1" applyFill="1" applyBorder="1" applyAlignment="1" applyProtection="1">
      <alignment vertical="center"/>
      <protection/>
    </xf>
    <xf numFmtId="164" fontId="6" fillId="5" borderId="0" xfId="0" applyFont="1" applyFill="1" applyBorder="1" applyAlignment="1" applyProtection="1">
      <alignment horizontal="left" vertical="center"/>
      <protection/>
    </xf>
    <xf numFmtId="164" fontId="6" fillId="5" borderId="0" xfId="0" applyFont="1" applyFill="1" applyBorder="1" applyAlignment="1" applyProtection="1">
      <alignment horizontal="center" vertical="center"/>
      <protection/>
    </xf>
    <xf numFmtId="164" fontId="6" fillId="5" borderId="0" xfId="0" applyFont="1" applyFill="1" applyBorder="1" applyAlignment="1" applyProtection="1">
      <alignment horizontal="right" vertical="center"/>
      <protection/>
    </xf>
    <xf numFmtId="164" fontId="0" fillId="5" borderId="0" xfId="0" applyFont="1" applyFill="1" applyBorder="1" applyAlignment="1" applyProtection="1">
      <alignment vertical="center"/>
      <protection/>
    </xf>
    <xf numFmtId="164" fontId="0" fillId="5" borderId="0" xfId="0" applyFont="1" applyFill="1" applyBorder="1" applyAlignment="1" applyProtection="1">
      <alignment horizontal="left" vertical="center"/>
      <protection/>
    </xf>
    <xf numFmtId="164" fontId="0" fillId="5" borderId="0" xfId="0" applyFont="1" applyFill="1" applyBorder="1" applyAlignment="1" applyProtection="1">
      <alignment horizontal="right" vertical="center"/>
      <protection/>
    </xf>
    <xf numFmtId="164" fontId="0" fillId="2" borderId="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1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10" fillId="2" borderId="19" xfId="0" applyFont="1" applyFill="1" applyBorder="1" applyAlignment="1" applyProtection="1">
      <alignment horizontal="left" vertical="center"/>
      <protection/>
    </xf>
    <xf numFmtId="164" fontId="10" fillId="2" borderId="0" xfId="0" applyFont="1" applyFill="1" applyBorder="1" applyAlignment="1" applyProtection="1">
      <alignment horizontal="right"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horizontal="right" vertical="center"/>
      <protection/>
    </xf>
    <xf numFmtId="164" fontId="10" fillId="3" borderId="7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2" borderId="5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left"/>
      <protection/>
    </xf>
    <xf numFmtId="164" fontId="0" fillId="2" borderId="6" xfId="0" applyFont="1" applyFill="1" applyBorder="1" applyAlignment="1" applyProtection="1">
      <alignment horizontal="right"/>
      <protection/>
    </xf>
    <xf numFmtId="164" fontId="0" fillId="2" borderId="0" xfId="0" applyFont="1" applyFill="1" applyBorder="1" applyAlignment="1" applyProtection="1">
      <alignment horizontal="right"/>
      <protection/>
    </xf>
    <xf numFmtId="164" fontId="0" fillId="2" borderId="10" xfId="0" applyFont="1" applyFill="1" applyBorder="1" applyAlignment="1" applyProtection="1">
      <alignment/>
      <protection/>
    </xf>
    <xf numFmtId="164" fontId="4" fillId="3" borderId="7" xfId="0" applyFont="1" applyFill="1" applyBorder="1" applyAlignment="1" applyProtection="1">
      <alignment horizontal="center" vertical="center"/>
      <protection/>
    </xf>
    <xf numFmtId="164" fontId="3" fillId="6" borderId="7" xfId="0" applyFont="1" applyFill="1" applyBorder="1" applyAlignment="1" applyProtection="1">
      <alignment horizontal="right" vertical="center"/>
      <protection/>
    </xf>
    <xf numFmtId="164" fontId="3" fillId="6" borderId="8" xfId="0" applyFont="1" applyFill="1" applyBorder="1" applyAlignment="1" applyProtection="1">
      <alignment horizontal="center"/>
      <protection/>
    </xf>
    <xf numFmtId="164" fontId="3" fillId="6" borderId="8" xfId="0" applyFont="1" applyFill="1" applyBorder="1" applyAlignment="1" applyProtection="1">
      <alignment horizontal="right" vertical="center"/>
      <protection/>
    </xf>
    <xf numFmtId="164" fontId="3" fillId="6" borderId="8" xfId="0" applyFont="1" applyFill="1" applyBorder="1" applyAlignment="1" applyProtection="1">
      <alignment horizontal="center" vertical="center"/>
      <protection/>
    </xf>
    <xf numFmtId="164" fontId="11" fillId="6" borderId="19" xfId="0" applyFont="1" applyFill="1" applyBorder="1" applyAlignment="1" applyProtection="1">
      <alignment horizontal="left"/>
      <protection/>
    </xf>
    <xf numFmtId="164" fontId="3" fillId="2" borderId="0" xfId="0" applyFont="1" applyFill="1" applyBorder="1" applyAlignment="1" applyProtection="1">
      <alignment horizontal="left"/>
      <protection/>
    </xf>
    <xf numFmtId="164" fontId="4" fillId="3" borderId="20" xfId="0" applyFont="1" applyFill="1" applyBorder="1" applyAlignment="1" applyProtection="1">
      <alignment horizontal="center" vertical="center"/>
      <protection/>
    </xf>
    <xf numFmtId="164" fontId="12" fillId="2" borderId="7" xfId="0" applyFont="1" applyFill="1" applyBorder="1" applyAlignment="1" applyProtection="1">
      <alignment horizontal="right"/>
      <protection/>
    </xf>
    <xf numFmtId="164" fontId="1" fillId="2" borderId="19" xfId="0" applyFont="1" applyFill="1" applyBorder="1" applyAlignment="1" applyProtection="1">
      <alignment horizontal="center"/>
      <protection/>
    </xf>
    <xf numFmtId="164" fontId="13" fillId="2" borderId="0" xfId="0" applyFont="1" applyFill="1" applyBorder="1" applyAlignment="1" applyProtection="1">
      <alignment horizontal="center"/>
      <protection/>
    </xf>
    <xf numFmtId="164" fontId="14" fillId="2" borderId="10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14" fillId="2" borderId="6" xfId="0" applyFont="1" applyFill="1" applyBorder="1" applyAlignment="1" applyProtection="1">
      <alignment horizontal="right"/>
      <protection/>
    </xf>
    <xf numFmtId="164" fontId="14" fillId="2" borderId="0" xfId="0" applyFont="1" applyFill="1" applyBorder="1" applyAlignment="1" applyProtection="1">
      <alignment horizontal="center"/>
      <protection/>
    </xf>
    <xf numFmtId="164" fontId="14" fillId="2" borderId="0" xfId="0" applyFont="1" applyFill="1" applyBorder="1" applyAlignment="1" applyProtection="1">
      <alignment horizontal="left"/>
      <protection/>
    </xf>
    <xf numFmtId="164" fontId="14" fillId="2" borderId="0" xfId="0" applyFont="1" applyFill="1" applyBorder="1" applyAlignment="1" applyProtection="1">
      <alignment horizontal="right"/>
      <protection/>
    </xf>
    <xf numFmtId="164" fontId="14" fillId="2" borderId="10" xfId="0" applyFont="1" applyFill="1" applyBorder="1" applyAlignment="1" applyProtection="1">
      <alignment/>
      <protection/>
    </xf>
    <xf numFmtId="164" fontId="0" fillId="2" borderId="21" xfId="0" applyFont="1" applyFill="1" applyBorder="1" applyAlignment="1" applyProtection="1">
      <alignment/>
      <protection/>
    </xf>
    <xf numFmtId="164" fontId="0" fillId="2" borderId="22" xfId="0" applyFont="1" applyFill="1" applyBorder="1" applyAlignment="1" applyProtection="1">
      <alignment/>
      <protection/>
    </xf>
    <xf numFmtId="164" fontId="1" fillId="2" borderId="22" xfId="0" applyFont="1" applyFill="1" applyBorder="1" applyAlignment="1" applyProtection="1">
      <alignment horizontal="left"/>
      <protection/>
    </xf>
    <xf numFmtId="164" fontId="1" fillId="2" borderId="22" xfId="0" applyFont="1" applyFill="1" applyBorder="1" applyAlignment="1" applyProtection="1">
      <alignment horizontal="center"/>
      <protection/>
    </xf>
    <xf numFmtId="164" fontId="1" fillId="2" borderId="22" xfId="0" applyFont="1" applyFill="1" applyBorder="1" applyAlignment="1" applyProtection="1">
      <alignment horizontal="right"/>
      <protection/>
    </xf>
    <xf numFmtId="164" fontId="0" fillId="2" borderId="22" xfId="0" applyFont="1" applyFill="1" applyBorder="1" applyAlignment="1" applyProtection="1">
      <alignment horizontal="left"/>
      <protection/>
    </xf>
    <xf numFmtId="164" fontId="0" fillId="2" borderId="23" xfId="0" applyFont="1" applyFill="1" applyBorder="1" applyAlignment="1" applyProtection="1">
      <alignment horizontal="right"/>
      <protection/>
    </xf>
    <xf numFmtId="164" fontId="0" fillId="2" borderId="22" xfId="0" applyFont="1" applyFill="1" applyBorder="1" applyAlignment="1" applyProtection="1">
      <alignment horizontal="right"/>
      <protection/>
    </xf>
    <xf numFmtId="164" fontId="0" fillId="2" borderId="24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66675</xdr:rowOff>
    </xdr:from>
    <xdr:to>
      <xdr:col>12</xdr:col>
      <xdr:colOff>219075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6675"/>
          <a:ext cx="9334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37</xdr:row>
      <xdr:rowOff>47625</xdr:rowOff>
    </xdr:from>
    <xdr:to>
      <xdr:col>1</xdr:col>
      <xdr:colOff>762000</xdr:colOff>
      <xdr:row>37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134350"/>
          <a:ext cx="3048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selection activeCell="Z14" sqref="Z14"/>
    </sheetView>
  </sheetViews>
  <sheetFormatPr defaultColWidth="9.140625" defaultRowHeight="12.75"/>
  <cols>
    <col min="1" max="1" width="2.00390625" style="1" customWidth="1"/>
    <col min="2" max="2" width="12.00390625" style="1" customWidth="1"/>
    <col min="3" max="3" width="6.421875" style="1" customWidth="1"/>
    <col min="4" max="4" width="3.8515625" style="2" customWidth="1"/>
    <col min="5" max="5" width="4.57421875" style="3" customWidth="1"/>
    <col min="6" max="6" width="3.7109375" style="4" customWidth="1"/>
    <col min="7" max="7" width="3.140625" style="2" customWidth="1"/>
    <col min="8" max="8" width="4.57421875" style="2" customWidth="1"/>
    <col min="9" max="9" width="4.421875" style="1" customWidth="1"/>
    <col min="10" max="10" width="5.421875" style="5" customWidth="1"/>
    <col min="11" max="11" width="3.57421875" style="5" customWidth="1"/>
    <col min="12" max="12" width="2.7109375" style="5" customWidth="1"/>
    <col min="13" max="13" width="8.8515625" style="5" customWidth="1"/>
    <col min="14" max="14" width="3.57421875" style="5" customWidth="1"/>
    <col min="15" max="15" width="3.140625" style="6" customWidth="1"/>
    <col min="16" max="16" width="2.140625" style="1" customWidth="1"/>
    <col min="17" max="17" width="11.421875" style="1" customWidth="1"/>
    <col min="18" max="18" width="6.28125" style="6" customWidth="1"/>
    <col min="19" max="19" width="8.8515625" style="1" customWidth="1"/>
    <col min="20" max="21" width="5.8515625" style="1" customWidth="1"/>
    <col min="22" max="22" width="4.28125" style="1" customWidth="1"/>
    <col min="23" max="23" width="3.57421875" style="1" customWidth="1"/>
    <col min="24" max="24" width="1.7109375" style="1" customWidth="1"/>
    <col min="25" max="16384" width="11.421875" style="1" customWidth="1"/>
  </cols>
  <sheetData>
    <row r="1" spans="1:24" ht="8.25" customHeight="1">
      <c r="A1" s="7"/>
      <c r="B1" s="8"/>
      <c r="C1" s="8"/>
      <c r="D1" s="9"/>
      <c r="E1" s="10"/>
      <c r="F1" s="11"/>
      <c r="G1" s="9"/>
      <c r="H1" s="9"/>
      <c r="I1" s="8"/>
      <c r="J1" s="12"/>
      <c r="K1" s="12"/>
      <c r="L1" s="12"/>
      <c r="M1" s="12"/>
      <c r="N1" s="12"/>
      <c r="O1" s="13"/>
      <c r="P1" s="8"/>
      <c r="Q1" s="8"/>
      <c r="R1" s="14"/>
      <c r="S1" s="8"/>
      <c r="T1" s="8"/>
      <c r="U1" s="8"/>
      <c r="V1" s="8"/>
      <c r="W1" s="8"/>
      <c r="X1" s="15"/>
    </row>
    <row r="2" spans="1:24" s="31" customFormat="1" ht="18" customHeight="1">
      <c r="A2" s="16"/>
      <c r="B2" s="17" t="s">
        <v>0</v>
      </c>
      <c r="C2" s="17"/>
      <c r="D2" s="18"/>
      <c r="E2" s="19"/>
      <c r="F2" s="20"/>
      <c r="G2" s="18"/>
      <c r="H2" s="18"/>
      <c r="I2" s="21"/>
      <c r="J2" s="22"/>
      <c r="K2" s="22"/>
      <c r="L2" s="22"/>
      <c r="M2" s="22"/>
      <c r="N2" s="23"/>
      <c r="O2" s="24"/>
      <c r="P2" s="21"/>
      <c r="Q2" s="25"/>
      <c r="R2" s="26"/>
      <c r="S2" s="27" t="s">
        <v>1</v>
      </c>
      <c r="T2" s="28" t="s">
        <v>2</v>
      </c>
      <c r="U2" s="28" t="s">
        <v>3</v>
      </c>
      <c r="V2" s="29" t="s">
        <v>4</v>
      </c>
      <c r="W2" s="29" t="s">
        <v>5</v>
      </c>
      <c r="X2" s="30"/>
    </row>
    <row r="3" spans="1:24" s="31" customFormat="1" ht="18" customHeight="1">
      <c r="A3" s="16"/>
      <c r="B3" s="32" t="s">
        <v>6</v>
      </c>
      <c r="C3" s="32"/>
      <c r="D3" s="18"/>
      <c r="E3" s="19"/>
      <c r="F3" s="20"/>
      <c r="G3" s="18"/>
      <c r="H3" s="18"/>
      <c r="I3" s="21"/>
      <c r="J3" s="22"/>
      <c r="K3" s="22"/>
      <c r="L3" s="22"/>
      <c r="M3" s="22"/>
      <c r="N3" s="22"/>
      <c r="O3" s="33"/>
      <c r="P3" s="21"/>
      <c r="Q3" s="34"/>
      <c r="R3" s="35"/>
      <c r="S3" s="36" t="s">
        <v>7</v>
      </c>
      <c r="T3" s="37">
        <v>1</v>
      </c>
      <c r="U3" s="38">
        <v>5</v>
      </c>
      <c r="V3" s="39">
        <f aca="true" t="shared" si="0" ref="V3:V4">INT(MIN(1,MAX(T3,-6)))</f>
        <v>1</v>
      </c>
      <c r="W3" s="39">
        <f aca="true" t="shared" si="1" ref="W3:W4">INT(MAX(5,MIN(U3,12)))</f>
        <v>5</v>
      </c>
      <c r="X3" s="30"/>
    </row>
    <row r="4" spans="1:24" s="31" customFormat="1" ht="18" customHeight="1">
      <c r="A4" s="16"/>
      <c r="B4" s="32" t="s">
        <v>8</v>
      </c>
      <c r="C4" s="32"/>
      <c r="D4" s="18"/>
      <c r="E4" s="19"/>
      <c r="F4" s="20"/>
      <c r="G4" s="18"/>
      <c r="H4" s="18"/>
      <c r="I4" s="21"/>
      <c r="J4" s="22"/>
      <c r="K4" s="22"/>
      <c r="L4" s="22"/>
      <c r="M4" s="22"/>
      <c r="N4" s="22"/>
      <c r="O4" s="40"/>
      <c r="P4" s="21"/>
      <c r="Q4" s="41"/>
      <c r="R4" s="42"/>
      <c r="S4" s="43" t="s">
        <v>9</v>
      </c>
      <c r="T4" s="44">
        <v>-2</v>
      </c>
      <c r="U4" s="45">
        <v>6</v>
      </c>
      <c r="V4" s="39">
        <f t="shared" si="0"/>
        <v>-2</v>
      </c>
      <c r="W4" s="39">
        <f t="shared" si="1"/>
        <v>6</v>
      </c>
      <c r="X4" s="30"/>
    </row>
    <row r="5" spans="1:24" s="57" customFormat="1" ht="16.5" customHeight="1">
      <c r="A5" s="46"/>
      <c r="B5" s="47" t="s">
        <v>10</v>
      </c>
      <c r="C5" s="47"/>
      <c r="D5" s="48"/>
      <c r="E5" s="49"/>
      <c r="F5" s="50"/>
      <c r="G5" s="48"/>
      <c r="H5" s="48"/>
      <c r="I5" s="51"/>
      <c r="J5" s="52"/>
      <c r="K5" s="52"/>
      <c r="L5" s="52"/>
      <c r="M5" s="52"/>
      <c r="N5" s="52"/>
      <c r="O5" s="53"/>
      <c r="P5" s="51"/>
      <c r="Q5" s="51"/>
      <c r="R5" s="50"/>
      <c r="S5" s="51"/>
      <c r="T5" s="51"/>
      <c r="U5" s="51"/>
      <c r="V5" s="54" t="s">
        <v>11</v>
      </c>
      <c r="W5" s="55"/>
      <c r="X5" s="56"/>
    </row>
    <row r="6" spans="1:24" s="57" customFormat="1" ht="18.75" customHeight="1">
      <c r="A6" s="46"/>
      <c r="B6" s="58" t="s">
        <v>12</v>
      </c>
      <c r="C6" s="59">
        <f ca="1">INT(1000*RAND()+1)</f>
        <v>394</v>
      </c>
      <c r="D6" s="60"/>
      <c r="E6" s="60"/>
      <c r="F6" s="61"/>
      <c r="G6" s="55"/>
      <c r="H6" s="55"/>
      <c r="I6" s="55"/>
      <c r="J6" s="54"/>
      <c r="K6" s="54"/>
      <c r="L6" s="54"/>
      <c r="M6" s="54"/>
      <c r="N6" s="54"/>
      <c r="O6" s="62"/>
      <c r="P6" s="55"/>
      <c r="Q6" s="58" t="s">
        <v>13</v>
      </c>
      <c r="R6" s="59">
        <f>C6</f>
        <v>394</v>
      </c>
      <c r="S6" s="63"/>
      <c r="T6" s="64" t="s">
        <v>14</v>
      </c>
      <c r="U6" s="65"/>
      <c r="V6" s="55"/>
      <c r="W6" s="55"/>
      <c r="X6" s="56"/>
    </row>
    <row r="7" spans="1:24" ht="8.25" customHeight="1">
      <c r="A7" s="66"/>
      <c r="B7" s="67"/>
      <c r="C7" s="67"/>
      <c r="D7" s="18"/>
      <c r="E7" s="19"/>
      <c r="F7" s="20"/>
      <c r="G7" s="18"/>
      <c r="H7" s="18"/>
      <c r="I7" s="67"/>
      <c r="J7" s="68"/>
      <c r="K7" s="68"/>
      <c r="L7" s="68"/>
      <c r="M7" s="68"/>
      <c r="N7" s="68"/>
      <c r="O7" s="69"/>
      <c r="P7" s="67"/>
      <c r="Q7" s="67"/>
      <c r="R7" s="70"/>
      <c r="S7" s="67"/>
      <c r="T7" s="67"/>
      <c r="U7" s="67"/>
      <c r="V7" s="67"/>
      <c r="W7" s="67"/>
      <c r="X7" s="71"/>
    </row>
    <row r="8" spans="1:25" ht="20.25">
      <c r="A8" s="66"/>
      <c r="B8" s="72" t="s">
        <v>15</v>
      </c>
      <c r="C8" s="73">
        <f>IF(T8&lt;&gt;0,T8,2)</f>
        <v>4</v>
      </c>
      <c r="D8" s="74" t="s">
        <v>16</v>
      </c>
      <c r="E8" s="75">
        <f>IF(U8&lt;&gt;0,U8,3)</f>
        <v>5</v>
      </c>
      <c r="F8" s="74" t="s">
        <v>17</v>
      </c>
      <c r="G8" s="74">
        <f>IF(H8&gt;0,"+","")</f>
        <v>0</v>
      </c>
      <c r="H8" s="75">
        <f>IF(V8&lt;&gt;0,V8,1)</f>
        <v>1</v>
      </c>
      <c r="I8" s="74" t="s">
        <v>18</v>
      </c>
      <c r="J8" s="75">
        <f>IF(W8&lt;&gt;0,W8,4)</f>
        <v>4</v>
      </c>
      <c r="K8" s="76" t="s">
        <v>17</v>
      </c>
      <c r="L8" s="74">
        <f>IF(M8&lt;&gt;" ",IF(M8&gt;0,"+","")," ")</f>
        <v>0</v>
      </c>
      <c r="M8" s="77">
        <f>IF(S8*(C8*E8-J8)+C8*H8&lt;&gt;0,S8*(C8*E8-J8)+C8*H8," ")</f>
        <v>84</v>
      </c>
      <c r="N8" s="78"/>
      <c r="O8" s="69"/>
      <c r="P8" s="67"/>
      <c r="Q8" s="79" t="s">
        <v>15</v>
      </c>
      <c r="R8" s="80" t="s">
        <v>19</v>
      </c>
      <c r="S8" s="81">
        <f ca="1">INT(($W$3-$V$3+1)*RAND()+1)+$V$3-1</f>
        <v>5</v>
      </c>
      <c r="T8" s="82">
        <f ca="1">INT(($W$4-$V$4+1)*RAND()+1)+$V$4-1</f>
        <v>4</v>
      </c>
      <c r="U8" s="82">
        <f ca="1">INT(($W$4-$V$4+1)*RAND()+1)+$V$4-1</f>
        <v>5</v>
      </c>
      <c r="V8" s="82">
        <f ca="1">INT(($W$4-$V$4+1)*RAND()+1)+$V$4-1</f>
        <v>1</v>
      </c>
      <c r="W8" s="82">
        <f ca="1">INT(($W$4-$V$4+1)*RAND()+1)+$V$4-1</f>
        <v>0</v>
      </c>
      <c r="X8" s="83"/>
      <c r="Y8" s="84"/>
    </row>
    <row r="9" spans="1:24" ht="13.5" customHeight="1">
      <c r="A9" s="66"/>
      <c r="B9" s="67"/>
      <c r="C9" s="67"/>
      <c r="D9" s="18"/>
      <c r="E9" s="20"/>
      <c r="F9" s="20"/>
      <c r="G9" s="18"/>
      <c r="H9" s="18"/>
      <c r="I9" s="67"/>
      <c r="J9" s="70"/>
      <c r="K9" s="68"/>
      <c r="L9" s="68"/>
      <c r="M9" s="68"/>
      <c r="N9" s="68"/>
      <c r="O9" s="85"/>
      <c r="P9" s="86"/>
      <c r="Q9" s="87"/>
      <c r="R9" s="88"/>
      <c r="S9" s="19"/>
      <c r="T9" s="88"/>
      <c r="U9" s="88"/>
      <c r="V9" s="87"/>
      <c r="W9" s="87"/>
      <c r="X9" s="89"/>
    </row>
    <row r="10" spans="1:24" ht="20.25">
      <c r="A10" s="66"/>
      <c r="B10" s="72" t="s">
        <v>20</v>
      </c>
      <c r="C10" s="73">
        <f>IF(T10&lt;&gt;0,T10,2)</f>
        <v>6</v>
      </c>
      <c r="D10" s="74" t="s">
        <v>16</v>
      </c>
      <c r="E10" s="75">
        <f>IF(U10&lt;&gt;0,U10,3)</f>
        <v>3</v>
      </c>
      <c r="F10" s="74" t="s">
        <v>17</v>
      </c>
      <c r="G10" s="74">
        <f>IF(H10&gt;0,"+","")</f>
        <v>0</v>
      </c>
      <c r="H10" s="75">
        <f>IF(V10&lt;&gt;0,V10,1)</f>
        <v>5</v>
      </c>
      <c r="I10" s="74" t="s">
        <v>18</v>
      </c>
      <c r="J10" s="75">
        <f>IF(W10&lt;&gt;0,W10,4)</f>
        <v>4</v>
      </c>
      <c r="K10" s="76" t="s">
        <v>17</v>
      </c>
      <c r="L10" s="74">
        <f>IF(M10&lt;&gt;" ",IF(M10&gt;0,"+","")," ")</f>
        <v>0</v>
      </c>
      <c r="M10" s="77">
        <f>IF(S10*(C10*E10-J10)+C10*H10&lt;&gt;0,S10*(C10*E10-J10)+C10*H10," ")</f>
        <v>44</v>
      </c>
      <c r="N10" s="78"/>
      <c r="O10" s="69"/>
      <c r="P10" s="67"/>
      <c r="Q10" s="79" t="s">
        <v>20</v>
      </c>
      <c r="R10" s="80" t="s">
        <v>19</v>
      </c>
      <c r="S10" s="81">
        <f ca="1">INT(($W$3-$V$3+1)*RAND()+1)+$V$3-1</f>
        <v>1</v>
      </c>
      <c r="T10" s="82">
        <f ca="1">INT(($W$4-$V$4+1)*RAND()+1)+$V$4-1</f>
        <v>6</v>
      </c>
      <c r="U10" s="82">
        <f ca="1">INT(($W$4-$V$4+1)*RAND()+1)+$V$4-1</f>
        <v>3</v>
      </c>
      <c r="V10" s="82">
        <f ca="1">INT(($W$4-$V$4+1)*RAND()+1)+$V$4-1</f>
        <v>5</v>
      </c>
      <c r="W10" s="82">
        <f ca="1">INT(($W$4-$V$4+1)*RAND()+1)+$V$4-1</f>
        <v>0</v>
      </c>
      <c r="X10" s="83"/>
    </row>
    <row r="11" spans="1:24" ht="15.75">
      <c r="A11" s="66"/>
      <c r="B11" s="67"/>
      <c r="C11" s="67"/>
      <c r="D11" s="18"/>
      <c r="E11" s="20"/>
      <c r="F11" s="20"/>
      <c r="G11" s="18"/>
      <c r="H11" s="18"/>
      <c r="I11" s="67"/>
      <c r="J11" s="70"/>
      <c r="K11" s="68"/>
      <c r="L11" s="68"/>
      <c r="M11" s="68"/>
      <c r="N11" s="68"/>
      <c r="O11" s="85"/>
      <c r="P11" s="86"/>
      <c r="Q11" s="87"/>
      <c r="R11" s="88"/>
      <c r="S11" s="19"/>
      <c r="T11" s="88"/>
      <c r="U11" s="88"/>
      <c r="V11" s="87"/>
      <c r="W11" s="87"/>
      <c r="X11" s="89"/>
    </row>
    <row r="12" spans="1:24" ht="20.25">
      <c r="A12" s="66"/>
      <c r="B12" s="72" t="s">
        <v>21</v>
      </c>
      <c r="C12" s="73">
        <f>IF(T12&lt;&gt;0,T12,2)</f>
        <v>6</v>
      </c>
      <c r="D12" s="74" t="s">
        <v>16</v>
      </c>
      <c r="E12" s="75">
        <f>IF(U12&lt;&gt;0,U12,3)</f>
        <v>3</v>
      </c>
      <c r="F12" s="74" t="s">
        <v>17</v>
      </c>
      <c r="G12" s="74">
        <f>IF(H12&gt;0,"+","")</f>
        <v>0</v>
      </c>
      <c r="H12" s="75">
        <f>IF(V12&lt;&gt;0,V12,1)</f>
        <v>4</v>
      </c>
      <c r="I12" s="74" t="s">
        <v>18</v>
      </c>
      <c r="J12" s="75">
        <f>IF(W12&lt;&gt;0,W12,4)</f>
        <v>1</v>
      </c>
      <c r="K12" s="76" t="s">
        <v>17</v>
      </c>
      <c r="L12" s="74">
        <f>IF(M12&lt;&gt;" ",IF(M12&gt;0,"+","")," ")</f>
        <v>0</v>
      </c>
      <c r="M12" s="77">
        <f>IF(S12*(C12*E12-J12)+C12*H12&lt;&gt;0,S12*(C12*E12-J12)+C12*H12," ")</f>
        <v>41</v>
      </c>
      <c r="N12" s="78"/>
      <c r="O12" s="69"/>
      <c r="P12" s="67"/>
      <c r="Q12" s="79" t="s">
        <v>21</v>
      </c>
      <c r="R12" s="80" t="s">
        <v>19</v>
      </c>
      <c r="S12" s="81">
        <f ca="1">INT(($W$3-$V$3+1)*RAND()+1)+$V$3-1</f>
        <v>1</v>
      </c>
      <c r="T12" s="82">
        <f ca="1">INT(($W$4-$V$4+1)*RAND()+1)+$V$4-1</f>
        <v>6</v>
      </c>
      <c r="U12" s="82">
        <f ca="1">INT(($W$4-$V$4+1)*RAND()+1)+$V$4-1</f>
        <v>3</v>
      </c>
      <c r="V12" s="82">
        <f ca="1">INT(($W$4-$V$4+1)*RAND()+1)+$V$4-1</f>
        <v>4</v>
      </c>
      <c r="W12" s="82">
        <f ca="1">INT(($W$4-$V$4+1)*RAND()+1)+$V$4-1</f>
        <v>1</v>
      </c>
      <c r="X12" s="83"/>
    </row>
    <row r="13" spans="1:24" ht="15.75">
      <c r="A13" s="66"/>
      <c r="B13" s="67"/>
      <c r="C13" s="67"/>
      <c r="D13" s="18"/>
      <c r="E13" s="20"/>
      <c r="F13" s="20"/>
      <c r="G13" s="18"/>
      <c r="H13" s="18"/>
      <c r="I13" s="67"/>
      <c r="J13" s="70"/>
      <c r="K13" s="68"/>
      <c r="L13" s="68"/>
      <c r="M13" s="68"/>
      <c r="N13" s="68"/>
      <c r="O13" s="85"/>
      <c r="P13" s="86"/>
      <c r="Q13" s="87"/>
      <c r="R13" s="88"/>
      <c r="S13" s="19"/>
      <c r="T13" s="88"/>
      <c r="U13" s="88"/>
      <c r="V13" s="87"/>
      <c r="W13" s="87"/>
      <c r="X13" s="89"/>
    </row>
    <row r="14" spans="1:24" ht="20.25">
      <c r="A14" s="66"/>
      <c r="B14" s="72" t="s">
        <v>22</v>
      </c>
      <c r="C14" s="73">
        <f>IF(T14&lt;&gt;0,T14,2)</f>
        <v>6</v>
      </c>
      <c r="D14" s="74" t="s">
        <v>16</v>
      </c>
      <c r="E14" s="75">
        <f>IF(U14&lt;&gt;0,U14,3)</f>
        <v>6</v>
      </c>
      <c r="F14" s="74" t="s">
        <v>17</v>
      </c>
      <c r="G14" s="74">
        <f>IF(H14&gt;0,"+","")</f>
        <v>0</v>
      </c>
      <c r="H14" s="75">
        <f>IF(V14&lt;&gt;0,V14,1)</f>
        <v>1</v>
      </c>
      <c r="I14" s="74" t="s">
        <v>18</v>
      </c>
      <c r="J14" s="75">
        <f>IF(W14&lt;&gt;0,W14,4)</f>
        <v>-2</v>
      </c>
      <c r="K14" s="76" t="s">
        <v>17</v>
      </c>
      <c r="L14" s="74">
        <f>IF(M14&lt;&gt;" ",IF(M14&gt;0,"+","")," ")</f>
        <v>0</v>
      </c>
      <c r="M14" s="77">
        <f>IF(S14*(C14*E14-J14)+C14*H14&lt;&gt;0,S14*(C14*E14-J14)+C14*H14," ")</f>
        <v>158</v>
      </c>
      <c r="N14" s="78"/>
      <c r="O14" s="69"/>
      <c r="P14" s="67"/>
      <c r="Q14" s="79" t="s">
        <v>22</v>
      </c>
      <c r="R14" s="80" t="s">
        <v>19</v>
      </c>
      <c r="S14" s="81">
        <f ca="1">INT(($W$3-$V$3+1)*RAND()+1)+$V$3-1</f>
        <v>4</v>
      </c>
      <c r="T14" s="82">
        <f ca="1">INT(($W$4-$V$4+1)*RAND()+1)+$V$4-1</f>
        <v>6</v>
      </c>
      <c r="U14" s="82">
        <f ca="1">INT(($W$4-$V$4+1)*RAND()+1)+$V$4-1</f>
        <v>6</v>
      </c>
      <c r="V14" s="82">
        <f ca="1">INT(($W$4-$V$4+1)*RAND()+1)+$V$4-1</f>
        <v>1</v>
      </c>
      <c r="W14" s="82">
        <f ca="1">INT(($W$4-$V$4+1)*RAND()+1)+$V$4-1</f>
        <v>-2</v>
      </c>
      <c r="X14" s="83"/>
    </row>
    <row r="15" spans="1:24" ht="15.75">
      <c r="A15" s="66"/>
      <c r="B15" s="67"/>
      <c r="C15" s="67"/>
      <c r="D15" s="18"/>
      <c r="E15" s="20"/>
      <c r="F15" s="20"/>
      <c r="G15" s="18"/>
      <c r="H15" s="18"/>
      <c r="I15" s="67"/>
      <c r="J15" s="70"/>
      <c r="K15" s="68"/>
      <c r="L15" s="68"/>
      <c r="M15" s="68"/>
      <c r="N15" s="68"/>
      <c r="O15" s="85"/>
      <c r="P15" s="86"/>
      <c r="Q15" s="87"/>
      <c r="R15" s="88"/>
      <c r="S15" s="19"/>
      <c r="T15" s="88"/>
      <c r="U15" s="88"/>
      <c r="V15" s="87"/>
      <c r="W15" s="87"/>
      <c r="X15" s="89"/>
    </row>
    <row r="16" spans="1:24" ht="20.25">
      <c r="A16" s="66"/>
      <c r="B16" s="72" t="s">
        <v>23</v>
      </c>
      <c r="C16" s="73">
        <f>IF(T16&lt;&gt;0,T16,2)</f>
        <v>3</v>
      </c>
      <c r="D16" s="74" t="s">
        <v>16</v>
      </c>
      <c r="E16" s="75">
        <f>IF(U16&lt;&gt;0,U16,3)</f>
        <v>-2</v>
      </c>
      <c r="F16" s="74" t="s">
        <v>17</v>
      </c>
      <c r="G16" s="74">
        <f>IF(H16&gt;0,"+","")</f>
        <v>0</v>
      </c>
      <c r="H16" s="75">
        <f>IF(V16&lt;&gt;0,V16,1)</f>
        <v>4</v>
      </c>
      <c r="I16" s="74" t="s">
        <v>18</v>
      </c>
      <c r="J16" s="75">
        <f>IF(W16&lt;&gt;0,W16,4)</f>
        <v>4</v>
      </c>
      <c r="K16" s="76" t="s">
        <v>17</v>
      </c>
      <c r="L16" s="74">
        <f>IF(M16&lt;&gt;" ",IF(M16&gt;0,"+","")," ")</f>
        <v>0</v>
      </c>
      <c r="M16" s="77">
        <f>IF(S16*(C16*E16-J16)+C16*H16&lt;&gt;0,S16*(C16*E16-J16)+C16*H16," ")</f>
        <v>-38</v>
      </c>
      <c r="N16" s="78"/>
      <c r="O16" s="69"/>
      <c r="P16" s="67"/>
      <c r="Q16" s="79" t="s">
        <v>23</v>
      </c>
      <c r="R16" s="80" t="s">
        <v>19</v>
      </c>
      <c r="S16" s="81">
        <f ca="1">INT(($W$3-$V$3+1)*RAND()+1)+$V$3-1</f>
        <v>5</v>
      </c>
      <c r="T16" s="82">
        <f ca="1">INT(($W$4-$V$4+1)*RAND()+1)+$V$4-1</f>
        <v>3</v>
      </c>
      <c r="U16" s="82">
        <f ca="1">INT(($W$4-$V$4+1)*RAND()+1)+$V$4-1</f>
        <v>-2</v>
      </c>
      <c r="V16" s="82">
        <f ca="1">INT(($W$4-$V$4+1)*RAND()+1)+$V$4-1</f>
        <v>4</v>
      </c>
      <c r="W16" s="82">
        <f ca="1">INT(($W$4-$V$4+1)*RAND()+1)+$V$4-1</f>
        <v>4</v>
      </c>
      <c r="X16" s="83"/>
    </row>
    <row r="17" spans="1:24" ht="15.75">
      <c r="A17" s="66"/>
      <c r="B17" s="67"/>
      <c r="C17" s="67"/>
      <c r="D17" s="18"/>
      <c r="E17" s="20"/>
      <c r="F17" s="20"/>
      <c r="G17" s="18"/>
      <c r="H17" s="18"/>
      <c r="I17" s="67"/>
      <c r="J17" s="70"/>
      <c r="K17" s="68"/>
      <c r="L17" s="68"/>
      <c r="M17" s="68"/>
      <c r="N17" s="68"/>
      <c r="O17" s="85"/>
      <c r="P17" s="86"/>
      <c r="Q17" s="87"/>
      <c r="R17" s="88"/>
      <c r="S17" s="19"/>
      <c r="T17" s="88"/>
      <c r="U17" s="88"/>
      <c r="V17" s="87"/>
      <c r="W17" s="87"/>
      <c r="X17" s="89"/>
    </row>
    <row r="18" spans="1:24" ht="20.25">
      <c r="A18" s="66"/>
      <c r="B18" s="72" t="s">
        <v>24</v>
      </c>
      <c r="C18" s="73">
        <f>IF(T18&lt;&gt;0,T18,2)</f>
        <v>3</v>
      </c>
      <c r="D18" s="74" t="s">
        <v>16</v>
      </c>
      <c r="E18" s="75">
        <f>IF(U18&lt;&gt;0,U18,3)</f>
        <v>2</v>
      </c>
      <c r="F18" s="74" t="s">
        <v>17</v>
      </c>
      <c r="G18" s="74">
        <f>IF(H18&gt;0,"+","")</f>
        <v>0</v>
      </c>
      <c r="H18" s="75">
        <f>IF(V18&lt;&gt;0,V18,1)</f>
        <v>2</v>
      </c>
      <c r="I18" s="74" t="s">
        <v>18</v>
      </c>
      <c r="J18" s="75">
        <f>IF(W18&lt;&gt;0,W18,4)</f>
        <v>1</v>
      </c>
      <c r="K18" s="76" t="s">
        <v>17</v>
      </c>
      <c r="L18" s="74">
        <f>IF(M18&lt;&gt;" ",IF(M18&gt;0,"+","")," ")</f>
        <v>0</v>
      </c>
      <c r="M18" s="77">
        <f>IF(S18*(C18*E18-J18)+C18*H18&lt;&gt;0,S18*(C18*E18-J18)+C18*H18," ")</f>
        <v>31</v>
      </c>
      <c r="N18" s="78"/>
      <c r="O18" s="69"/>
      <c r="P18" s="67"/>
      <c r="Q18" s="79" t="s">
        <v>24</v>
      </c>
      <c r="R18" s="80" t="s">
        <v>19</v>
      </c>
      <c r="S18" s="81">
        <f ca="1">INT(($W$3-$V$3+1)*RAND()+1)+$V$3-1</f>
        <v>5</v>
      </c>
      <c r="T18" s="82">
        <f ca="1">INT(($W$4-$V$4+1)*RAND()+1)+$V$4-1</f>
        <v>3</v>
      </c>
      <c r="U18" s="82">
        <f ca="1">INT(($W$4-$V$4+1)*RAND()+1)+$V$4-1</f>
        <v>2</v>
      </c>
      <c r="V18" s="82">
        <f ca="1">INT(($W$4-$V$4+1)*RAND()+1)+$V$4-1</f>
        <v>2</v>
      </c>
      <c r="W18" s="82">
        <f ca="1">INT(($W$4-$V$4+1)*RAND()+1)+$V$4-1</f>
        <v>1</v>
      </c>
      <c r="X18" s="83"/>
    </row>
    <row r="19" spans="1:24" ht="15.75">
      <c r="A19" s="66"/>
      <c r="B19" s="67"/>
      <c r="C19" s="67"/>
      <c r="D19" s="18"/>
      <c r="E19" s="20"/>
      <c r="F19" s="20"/>
      <c r="G19" s="18"/>
      <c r="H19" s="18"/>
      <c r="I19" s="67"/>
      <c r="J19" s="70"/>
      <c r="K19" s="68"/>
      <c r="L19" s="68"/>
      <c r="M19" s="68"/>
      <c r="N19" s="68"/>
      <c r="O19" s="85"/>
      <c r="P19" s="86"/>
      <c r="Q19" s="87"/>
      <c r="R19" s="88"/>
      <c r="S19" s="19"/>
      <c r="T19" s="88"/>
      <c r="U19" s="88"/>
      <c r="V19" s="87"/>
      <c r="W19" s="87"/>
      <c r="X19" s="89"/>
    </row>
    <row r="20" spans="1:24" ht="20.25">
      <c r="A20" s="66"/>
      <c r="B20" s="72" t="s">
        <v>25</v>
      </c>
      <c r="C20" s="73">
        <f>IF(T20&lt;&gt;0,T20,2)</f>
        <v>-1</v>
      </c>
      <c r="D20" s="74" t="s">
        <v>16</v>
      </c>
      <c r="E20" s="75">
        <f>IF(U20&lt;&gt;0,U20,3)</f>
        <v>6</v>
      </c>
      <c r="F20" s="74" t="s">
        <v>17</v>
      </c>
      <c r="G20" s="74">
        <f>IF(H20&gt;0,"+","")</f>
        <v>0</v>
      </c>
      <c r="H20" s="75">
        <f>IF(V20&lt;&gt;0,V20,1)</f>
        <v>5</v>
      </c>
      <c r="I20" s="74" t="s">
        <v>18</v>
      </c>
      <c r="J20" s="75">
        <f>IF(W20&lt;&gt;0,W20,4)</f>
        <v>6</v>
      </c>
      <c r="K20" s="76" t="s">
        <v>17</v>
      </c>
      <c r="L20" s="74">
        <f>IF(M20&lt;&gt;" ",IF(M20&gt;0,"+","")," ")</f>
        <v>0</v>
      </c>
      <c r="M20" s="77">
        <f>IF(S20*(C20*E20-J20)+C20*H20&lt;&gt;0,S20*(C20*E20-J20)+C20*H20," ")</f>
        <v>-29</v>
      </c>
      <c r="N20" s="78"/>
      <c r="O20" s="69"/>
      <c r="P20" s="67"/>
      <c r="Q20" s="79" t="s">
        <v>25</v>
      </c>
      <c r="R20" s="80" t="s">
        <v>19</v>
      </c>
      <c r="S20" s="81">
        <f ca="1">INT(($W$3-$V$3+1)*RAND()+1)+$V$3-1</f>
        <v>2</v>
      </c>
      <c r="T20" s="82">
        <f ca="1">INT(($W$4-$V$4+1)*RAND()+1)+$V$4-1</f>
        <v>-1</v>
      </c>
      <c r="U20" s="82">
        <f ca="1">INT(($W$4-$V$4+1)*RAND()+1)+$V$4-1</f>
        <v>6</v>
      </c>
      <c r="V20" s="82">
        <f ca="1">INT(($W$4-$V$4+1)*RAND()+1)+$V$4-1</f>
        <v>5</v>
      </c>
      <c r="W20" s="82">
        <f ca="1">INT(($W$4-$V$4+1)*RAND()+1)+$V$4-1</f>
        <v>6</v>
      </c>
      <c r="X20" s="83"/>
    </row>
    <row r="21" spans="1:24" ht="15.75">
      <c r="A21" s="66"/>
      <c r="B21" s="67"/>
      <c r="C21" s="67"/>
      <c r="D21" s="18"/>
      <c r="E21" s="20"/>
      <c r="F21" s="20"/>
      <c r="G21" s="18"/>
      <c r="H21" s="18"/>
      <c r="I21" s="67"/>
      <c r="J21" s="70"/>
      <c r="K21" s="68"/>
      <c r="L21" s="68"/>
      <c r="M21" s="68"/>
      <c r="N21" s="68"/>
      <c r="O21" s="85"/>
      <c r="P21" s="86"/>
      <c r="Q21" s="87"/>
      <c r="R21" s="88"/>
      <c r="S21" s="19"/>
      <c r="T21" s="88"/>
      <c r="U21" s="88"/>
      <c r="V21" s="87"/>
      <c r="W21" s="87"/>
      <c r="X21" s="89"/>
    </row>
    <row r="22" spans="1:24" ht="20.25">
      <c r="A22" s="66"/>
      <c r="B22" s="72" t="s">
        <v>26</v>
      </c>
      <c r="C22" s="73">
        <f>IF(T22&lt;&gt;0,T22,2)</f>
        <v>2</v>
      </c>
      <c r="D22" s="74" t="s">
        <v>16</v>
      </c>
      <c r="E22" s="75">
        <f>IF(U22&lt;&gt;0,U22,3)</f>
        <v>3</v>
      </c>
      <c r="F22" s="74" t="s">
        <v>17</v>
      </c>
      <c r="G22" s="74">
        <f>IF(H22&gt;0,"+","")</f>
        <v>0</v>
      </c>
      <c r="H22" s="75">
        <f>IF(V22&lt;&gt;0,V22,1)</f>
        <v>1</v>
      </c>
      <c r="I22" s="74" t="s">
        <v>18</v>
      </c>
      <c r="J22" s="75">
        <f>IF(W22&lt;&gt;0,W22,4)</f>
        <v>-1</v>
      </c>
      <c r="K22" s="76" t="s">
        <v>17</v>
      </c>
      <c r="L22" s="74">
        <f>IF(M22&lt;&gt;" ",IF(M22&gt;0,"+","")," ")</f>
        <v>0</v>
      </c>
      <c r="M22" s="77">
        <f>IF(S22*(C22*E22-J22)+C22*H22&lt;&gt;0,S22*(C22*E22-J22)+C22*H22," ")</f>
        <v>30</v>
      </c>
      <c r="N22" s="78"/>
      <c r="O22" s="69"/>
      <c r="P22" s="67"/>
      <c r="Q22" s="79" t="s">
        <v>26</v>
      </c>
      <c r="R22" s="80" t="s">
        <v>19</v>
      </c>
      <c r="S22" s="81">
        <f ca="1">INT(($W$3-$V$3+1)*RAND()+1)+$V$3-1</f>
        <v>4</v>
      </c>
      <c r="T22" s="82">
        <f ca="1">INT(($W$4-$V$4+1)*RAND()+1)+$V$4-1</f>
        <v>2</v>
      </c>
      <c r="U22" s="82">
        <f ca="1">INT(($W$4-$V$4+1)*RAND()+1)+$V$4-1</f>
        <v>0</v>
      </c>
      <c r="V22" s="82">
        <f ca="1">INT(($W$4-$V$4+1)*RAND()+1)+$V$4-1</f>
        <v>0</v>
      </c>
      <c r="W22" s="82">
        <f ca="1">INT(($W$4-$V$4+1)*RAND()+1)+$V$4-1</f>
        <v>-1</v>
      </c>
      <c r="X22" s="83"/>
    </row>
    <row r="23" spans="1:24" ht="15.75">
      <c r="A23" s="66"/>
      <c r="B23" s="67"/>
      <c r="C23" s="67"/>
      <c r="D23" s="18"/>
      <c r="E23" s="20"/>
      <c r="F23" s="20"/>
      <c r="G23" s="18"/>
      <c r="H23" s="18"/>
      <c r="I23" s="67"/>
      <c r="J23" s="70"/>
      <c r="K23" s="68"/>
      <c r="L23" s="68"/>
      <c r="M23" s="68"/>
      <c r="N23" s="68"/>
      <c r="O23" s="85"/>
      <c r="P23" s="86"/>
      <c r="Q23" s="87"/>
      <c r="R23" s="88"/>
      <c r="S23" s="19"/>
      <c r="T23" s="88"/>
      <c r="U23" s="88"/>
      <c r="V23" s="87"/>
      <c r="W23" s="87"/>
      <c r="X23" s="89"/>
    </row>
    <row r="24" spans="1:24" ht="20.25">
      <c r="A24" s="66"/>
      <c r="B24" s="72" t="s">
        <v>27</v>
      </c>
      <c r="C24" s="73">
        <f>IF(T24&lt;&gt;0,T24,2)</f>
        <v>-1</v>
      </c>
      <c r="D24" s="74" t="s">
        <v>16</v>
      </c>
      <c r="E24" s="75">
        <f>IF(U24&lt;&gt;0,U24,3)</f>
        <v>-1</v>
      </c>
      <c r="F24" s="74" t="s">
        <v>17</v>
      </c>
      <c r="G24" s="74">
        <f>IF(H24&gt;0,"+","")</f>
        <v>0</v>
      </c>
      <c r="H24" s="75">
        <f>IF(V24&lt;&gt;0,V24,1)</f>
        <v>-1</v>
      </c>
      <c r="I24" s="74" t="s">
        <v>18</v>
      </c>
      <c r="J24" s="75">
        <f>IF(W24&lt;&gt;0,W24,4)</f>
        <v>1</v>
      </c>
      <c r="K24" s="76" t="s">
        <v>17</v>
      </c>
      <c r="L24" s="74">
        <f>IF(M24&lt;&gt;" ",IF(M24&gt;0,"+","")," ")</f>
        <v>0</v>
      </c>
      <c r="M24" s="77">
        <f>IF(S24*(C24*E24-J24)+C24*H24&lt;&gt;0,S24*(C24*E24-J24)+C24*H24," ")</f>
        <v>1</v>
      </c>
      <c r="N24" s="78"/>
      <c r="O24" s="69"/>
      <c r="P24" s="67"/>
      <c r="Q24" s="79" t="s">
        <v>27</v>
      </c>
      <c r="R24" s="80" t="s">
        <v>19</v>
      </c>
      <c r="S24" s="81">
        <f ca="1">INT(($W$3-$V$3+1)*RAND()+1)+$V$3-1</f>
        <v>2</v>
      </c>
      <c r="T24" s="82">
        <f ca="1">INT(($W$4-$V$4+1)*RAND()+1)+$V$4-1</f>
        <v>-1</v>
      </c>
      <c r="U24" s="82">
        <f ca="1">INT(($W$4-$V$4+1)*RAND()+1)+$V$4-1</f>
        <v>-1</v>
      </c>
      <c r="V24" s="82">
        <f ca="1">INT(($W$4-$V$4+1)*RAND()+1)+$V$4-1</f>
        <v>-1</v>
      </c>
      <c r="W24" s="82">
        <f ca="1">INT(($W$4-$V$4+1)*RAND()+1)+$V$4-1</f>
        <v>1</v>
      </c>
      <c r="X24" s="83"/>
    </row>
    <row r="25" spans="1:24" ht="15.75">
      <c r="A25" s="66"/>
      <c r="B25" s="67"/>
      <c r="C25" s="67"/>
      <c r="D25" s="18"/>
      <c r="E25" s="20"/>
      <c r="F25" s="20"/>
      <c r="G25" s="18"/>
      <c r="H25" s="18"/>
      <c r="I25" s="67"/>
      <c r="J25" s="70"/>
      <c r="K25" s="68"/>
      <c r="L25" s="68"/>
      <c r="M25" s="68"/>
      <c r="N25" s="68"/>
      <c r="O25" s="85"/>
      <c r="P25" s="86"/>
      <c r="Q25" s="87"/>
      <c r="R25" s="88"/>
      <c r="S25" s="19"/>
      <c r="T25" s="88"/>
      <c r="U25" s="88"/>
      <c r="V25" s="87"/>
      <c r="W25" s="87"/>
      <c r="X25" s="89"/>
    </row>
    <row r="26" spans="1:24" ht="20.25">
      <c r="A26" s="66"/>
      <c r="B26" s="72" t="s">
        <v>28</v>
      </c>
      <c r="C26" s="73">
        <f>IF(T26&lt;&gt;0,T26,2)</f>
        <v>1</v>
      </c>
      <c r="D26" s="74" t="s">
        <v>16</v>
      </c>
      <c r="E26" s="75">
        <f>IF(U26&lt;&gt;0,U26,3)</f>
        <v>2</v>
      </c>
      <c r="F26" s="74" t="s">
        <v>17</v>
      </c>
      <c r="G26" s="74">
        <f>IF(H26&gt;0,"+","")</f>
        <v>0</v>
      </c>
      <c r="H26" s="75">
        <f>IF(V26&lt;&gt;0,V26,1)</f>
        <v>1</v>
      </c>
      <c r="I26" s="74" t="s">
        <v>18</v>
      </c>
      <c r="J26" s="75">
        <f>IF(W26&lt;&gt;0,W26,4)</f>
        <v>5</v>
      </c>
      <c r="K26" s="76" t="s">
        <v>17</v>
      </c>
      <c r="L26" s="74">
        <f>IF(M26&lt;&gt;" ",IF(M26&gt;0,"+","")," ")</f>
        <v>0</v>
      </c>
      <c r="M26" s="77">
        <f>IF(S26*(C26*E26-J26)+C26*H26&lt;&gt;0,S26*(C26*E26-J26)+C26*H26," ")</f>
        <v>-14</v>
      </c>
      <c r="N26" s="78"/>
      <c r="O26" s="69"/>
      <c r="P26" s="67"/>
      <c r="Q26" s="79" t="s">
        <v>28</v>
      </c>
      <c r="R26" s="80" t="s">
        <v>19</v>
      </c>
      <c r="S26" s="81">
        <f ca="1">INT(($W$3-$V$3+1)*RAND()+1)+$V$3-1</f>
        <v>5</v>
      </c>
      <c r="T26" s="82">
        <f ca="1">INT(($W$4-$V$4+1)*RAND()+1)+$V$4-1</f>
        <v>1</v>
      </c>
      <c r="U26" s="82">
        <f ca="1">INT(($W$4-$V$4+1)*RAND()+1)+$V$4-1</f>
        <v>2</v>
      </c>
      <c r="V26" s="82">
        <f ca="1">INT(($W$4-$V$4+1)*RAND()+1)+$V$4-1</f>
        <v>1</v>
      </c>
      <c r="W26" s="82">
        <f ca="1">INT(($W$4-$V$4+1)*RAND()+1)+$V$4-1</f>
        <v>5</v>
      </c>
      <c r="X26" s="83"/>
    </row>
    <row r="27" spans="1:24" ht="15.75">
      <c r="A27" s="66"/>
      <c r="B27" s="67"/>
      <c r="C27" s="67"/>
      <c r="D27" s="18"/>
      <c r="E27" s="20"/>
      <c r="F27" s="20"/>
      <c r="G27" s="18"/>
      <c r="H27" s="18"/>
      <c r="I27" s="67"/>
      <c r="J27" s="70"/>
      <c r="K27" s="68"/>
      <c r="L27" s="68"/>
      <c r="M27" s="68"/>
      <c r="N27" s="68"/>
      <c r="O27" s="85"/>
      <c r="P27" s="86"/>
      <c r="Q27" s="87"/>
      <c r="R27" s="88"/>
      <c r="S27" s="19"/>
      <c r="T27" s="88"/>
      <c r="U27" s="88"/>
      <c r="V27" s="87"/>
      <c r="W27" s="87"/>
      <c r="X27" s="89"/>
    </row>
    <row r="28" spans="1:24" ht="20.25">
      <c r="A28" s="66"/>
      <c r="B28" s="72" t="s">
        <v>29</v>
      </c>
      <c r="C28" s="73">
        <f>IF(T28&lt;&gt;0,T28,2)</f>
        <v>-2</v>
      </c>
      <c r="D28" s="74" t="s">
        <v>16</v>
      </c>
      <c r="E28" s="75">
        <f>IF(U28&lt;&gt;0,U28,3)</f>
        <v>-1</v>
      </c>
      <c r="F28" s="74" t="s">
        <v>17</v>
      </c>
      <c r="G28" s="74">
        <f>IF(H28&gt;0,"+","")</f>
        <v>0</v>
      </c>
      <c r="H28" s="75">
        <f>IF(V28&lt;&gt;0,V28,1)</f>
        <v>6</v>
      </c>
      <c r="I28" s="74" t="s">
        <v>18</v>
      </c>
      <c r="J28" s="75">
        <f>IF(W28&lt;&gt;0,W28,4)</f>
        <v>2</v>
      </c>
      <c r="K28" s="76" t="s">
        <v>17</v>
      </c>
      <c r="L28" s="74">
        <f>IF(M28&lt;&gt;" ",IF(M28&gt;0,"+","")," ")</f>
        <v>0</v>
      </c>
      <c r="M28" s="77">
        <f>IF(S28*(C28*E28-J28)+C28*H28&lt;&gt;0,S28*(C28*E28-J28)+C28*H28," ")</f>
        <v>-12</v>
      </c>
      <c r="N28" s="78"/>
      <c r="O28" s="69"/>
      <c r="P28" s="67"/>
      <c r="Q28" s="79" t="s">
        <v>29</v>
      </c>
      <c r="R28" s="80" t="s">
        <v>19</v>
      </c>
      <c r="S28" s="81">
        <f ca="1">INT(($W$3-$V$3+1)*RAND()+1)+$V$3-1</f>
        <v>2</v>
      </c>
      <c r="T28" s="82">
        <f ca="1">INT(($W$4-$V$4+1)*RAND()+1)+$V$4-1</f>
        <v>-2</v>
      </c>
      <c r="U28" s="82">
        <f ca="1">INT(($W$4-$V$4+1)*RAND()+1)+$V$4-1</f>
        <v>-1</v>
      </c>
      <c r="V28" s="82">
        <f ca="1">INT(($W$4-$V$4+1)*RAND()+1)+$V$4-1</f>
        <v>6</v>
      </c>
      <c r="W28" s="82">
        <f ca="1">INT(($W$4-$V$4+1)*RAND()+1)+$V$4-1</f>
        <v>2</v>
      </c>
      <c r="X28" s="83"/>
    </row>
    <row r="29" spans="1:24" ht="15.75">
      <c r="A29" s="66"/>
      <c r="B29" s="67"/>
      <c r="C29" s="67"/>
      <c r="D29" s="18"/>
      <c r="E29" s="20"/>
      <c r="F29" s="20"/>
      <c r="G29" s="18"/>
      <c r="H29" s="18"/>
      <c r="I29" s="67"/>
      <c r="J29" s="70"/>
      <c r="K29" s="68"/>
      <c r="L29" s="68"/>
      <c r="M29" s="68"/>
      <c r="N29" s="68"/>
      <c r="O29" s="85"/>
      <c r="P29" s="86"/>
      <c r="Q29" s="87"/>
      <c r="R29" s="88"/>
      <c r="S29" s="19"/>
      <c r="T29" s="88"/>
      <c r="U29" s="88"/>
      <c r="V29" s="87"/>
      <c r="W29" s="87"/>
      <c r="X29" s="89"/>
    </row>
    <row r="30" spans="1:24" ht="20.25">
      <c r="A30" s="66"/>
      <c r="B30" s="72" t="s">
        <v>30</v>
      </c>
      <c r="C30" s="73">
        <f>IF(T30&lt;&gt;0,T30,2)</f>
        <v>2</v>
      </c>
      <c r="D30" s="74" t="s">
        <v>16</v>
      </c>
      <c r="E30" s="75">
        <f>IF(U30&lt;&gt;0,U30,3)</f>
        <v>4</v>
      </c>
      <c r="F30" s="74" t="s">
        <v>17</v>
      </c>
      <c r="G30" s="74">
        <f>IF(H30&gt;0,"+","")</f>
        <v>0</v>
      </c>
      <c r="H30" s="75">
        <f>IF(V30&lt;&gt;0,V30,1)</f>
        <v>1</v>
      </c>
      <c r="I30" s="74" t="s">
        <v>18</v>
      </c>
      <c r="J30" s="75">
        <f>IF(W30&lt;&gt;0,W30,4)</f>
        <v>3</v>
      </c>
      <c r="K30" s="76" t="s">
        <v>17</v>
      </c>
      <c r="L30" s="74">
        <f>IF(M30&lt;&gt;" ",IF(M30&gt;0,"+","")," ")</f>
        <v>0</v>
      </c>
      <c r="M30" s="77">
        <f>IF(S30*(C30*E30-J30)+C30*H30&lt;&gt;0,S30*(C30*E30-J30)+C30*H30," ")</f>
        <v>22</v>
      </c>
      <c r="N30" s="78"/>
      <c r="O30" s="69"/>
      <c r="P30" s="67"/>
      <c r="Q30" s="79" t="s">
        <v>30</v>
      </c>
      <c r="R30" s="80" t="s">
        <v>19</v>
      </c>
      <c r="S30" s="81">
        <f ca="1">INT(($W$3-$V$3+1)*RAND()+1)+$V$3-1</f>
        <v>4</v>
      </c>
      <c r="T30" s="82">
        <f ca="1">INT(($W$4-$V$4+1)*RAND()+1)+$V$4-1</f>
        <v>0</v>
      </c>
      <c r="U30" s="82">
        <f ca="1">INT(($W$4-$V$4+1)*RAND()+1)+$V$4-1</f>
        <v>4</v>
      </c>
      <c r="V30" s="82">
        <f ca="1">INT(($W$4-$V$4+1)*RAND()+1)+$V$4-1</f>
        <v>0</v>
      </c>
      <c r="W30" s="82">
        <f ca="1">INT(($W$4-$V$4+1)*RAND()+1)+$V$4-1</f>
        <v>3</v>
      </c>
      <c r="X30" s="83"/>
    </row>
    <row r="31" spans="1:24" ht="15.75">
      <c r="A31" s="66"/>
      <c r="B31" s="67"/>
      <c r="C31" s="67"/>
      <c r="D31" s="18"/>
      <c r="E31" s="20"/>
      <c r="F31" s="20"/>
      <c r="G31" s="18"/>
      <c r="H31" s="18"/>
      <c r="I31" s="67"/>
      <c r="J31" s="70"/>
      <c r="K31" s="68"/>
      <c r="L31" s="68"/>
      <c r="M31" s="68"/>
      <c r="N31" s="68"/>
      <c r="O31" s="85"/>
      <c r="P31" s="86"/>
      <c r="Q31" s="87"/>
      <c r="R31" s="88"/>
      <c r="S31" s="19"/>
      <c r="T31" s="88"/>
      <c r="U31" s="88"/>
      <c r="V31" s="87"/>
      <c r="W31" s="87"/>
      <c r="X31" s="89"/>
    </row>
    <row r="32" spans="1:24" ht="20.25">
      <c r="A32" s="66"/>
      <c r="B32" s="72" t="s">
        <v>31</v>
      </c>
      <c r="C32" s="73">
        <f>IF(T32&lt;&gt;0,T32,2)</f>
        <v>-1</v>
      </c>
      <c r="D32" s="74" t="s">
        <v>16</v>
      </c>
      <c r="E32" s="75">
        <f>IF(U32&lt;&gt;0,U32,3)</f>
        <v>-1</v>
      </c>
      <c r="F32" s="74" t="s">
        <v>17</v>
      </c>
      <c r="G32" s="74">
        <f>IF(H32&gt;0,"+","")</f>
        <v>0</v>
      </c>
      <c r="H32" s="75">
        <f>IF(V32&lt;&gt;0,V32,1)</f>
        <v>-2</v>
      </c>
      <c r="I32" s="74" t="s">
        <v>18</v>
      </c>
      <c r="J32" s="75">
        <f>IF(W32&lt;&gt;0,W32,4)</f>
        <v>-2</v>
      </c>
      <c r="K32" s="76" t="s">
        <v>17</v>
      </c>
      <c r="L32" s="74">
        <f>IF(M32&lt;&gt;" ",IF(M32&gt;0,"+","")," ")</f>
        <v>0</v>
      </c>
      <c r="M32" s="77">
        <f>IF(S32*(C32*E32-J32)+C32*H32&lt;&gt;0,S32*(C32*E32-J32)+C32*H32," ")</f>
        <v>14</v>
      </c>
      <c r="N32" s="78"/>
      <c r="O32" s="69"/>
      <c r="P32" s="67"/>
      <c r="Q32" s="79" t="s">
        <v>31</v>
      </c>
      <c r="R32" s="80" t="s">
        <v>19</v>
      </c>
      <c r="S32" s="81">
        <f ca="1">INT(($W$3-$V$3+1)*RAND()+1)+$V$3-1</f>
        <v>4</v>
      </c>
      <c r="T32" s="82">
        <f ca="1">INT(($W$4-$V$4+1)*RAND()+1)+$V$4-1</f>
        <v>-1</v>
      </c>
      <c r="U32" s="82">
        <f ca="1">INT(($W$4-$V$4+1)*RAND()+1)+$V$4-1</f>
        <v>-1</v>
      </c>
      <c r="V32" s="82">
        <f ca="1">INT(($W$4-$V$4+1)*RAND()+1)+$V$4-1</f>
        <v>-2</v>
      </c>
      <c r="W32" s="82">
        <f ca="1">INT(($W$4-$V$4+1)*RAND()+1)+$V$4-1</f>
        <v>-2</v>
      </c>
      <c r="X32" s="83"/>
    </row>
    <row r="33" spans="1:24" ht="15.75">
      <c r="A33" s="66"/>
      <c r="B33" s="67"/>
      <c r="C33" s="67"/>
      <c r="D33" s="18"/>
      <c r="E33" s="20"/>
      <c r="F33" s="20"/>
      <c r="G33" s="18"/>
      <c r="H33" s="18"/>
      <c r="I33" s="67"/>
      <c r="J33" s="70"/>
      <c r="K33" s="68"/>
      <c r="L33" s="68"/>
      <c r="M33" s="68"/>
      <c r="N33" s="68"/>
      <c r="O33" s="85"/>
      <c r="P33" s="86"/>
      <c r="Q33" s="87"/>
      <c r="R33" s="88"/>
      <c r="S33" s="19"/>
      <c r="T33" s="88"/>
      <c r="U33" s="88"/>
      <c r="V33" s="87"/>
      <c r="W33" s="87"/>
      <c r="X33" s="89"/>
    </row>
    <row r="34" spans="1:24" ht="20.25">
      <c r="A34" s="66"/>
      <c r="B34" s="72" t="s">
        <v>32</v>
      </c>
      <c r="C34" s="73">
        <f>IF(T34&lt;&gt;0,T34,2)</f>
        <v>4</v>
      </c>
      <c r="D34" s="74" t="s">
        <v>16</v>
      </c>
      <c r="E34" s="75">
        <f>IF(U34&lt;&gt;0,U34,3)</f>
        <v>2</v>
      </c>
      <c r="F34" s="74" t="s">
        <v>17</v>
      </c>
      <c r="G34" s="74">
        <f>IF(H34&gt;0,"+","")</f>
        <v>0</v>
      </c>
      <c r="H34" s="75">
        <f>IF(V34&lt;&gt;0,V34,1)</f>
        <v>3</v>
      </c>
      <c r="I34" s="74" t="s">
        <v>18</v>
      </c>
      <c r="J34" s="75">
        <f>IF(W34&lt;&gt;0,W34,4)</f>
        <v>4</v>
      </c>
      <c r="K34" s="76" t="s">
        <v>17</v>
      </c>
      <c r="L34" s="74">
        <f>IF(M34&lt;&gt;" ",IF(M34&gt;0,"+","")," ")</f>
        <v>0</v>
      </c>
      <c r="M34" s="77">
        <f>IF(S34*(C34*E34-J34)+C34*H34&lt;&gt;0,S34*(C34*E34-J34)+C34*H34," ")</f>
        <v>28</v>
      </c>
      <c r="N34" s="78"/>
      <c r="O34" s="69"/>
      <c r="P34" s="67"/>
      <c r="Q34" s="79" t="s">
        <v>32</v>
      </c>
      <c r="R34" s="80" t="s">
        <v>19</v>
      </c>
      <c r="S34" s="81">
        <f ca="1">INT(($W$3-$V$3+1)*RAND()+1)+$V$3-1</f>
        <v>4</v>
      </c>
      <c r="T34" s="82">
        <f ca="1">INT(($W$4-$V$4+1)*RAND()+1)+$V$4-1</f>
        <v>4</v>
      </c>
      <c r="U34" s="82">
        <f ca="1">INT(($W$4-$V$4+1)*RAND()+1)+$V$4-1</f>
        <v>2</v>
      </c>
      <c r="V34" s="82">
        <f ca="1">INT(($W$4-$V$4+1)*RAND()+1)+$V$4-1</f>
        <v>3</v>
      </c>
      <c r="W34" s="82">
        <f ca="1">INT(($W$4-$V$4+1)*RAND()+1)+$V$4-1</f>
        <v>4</v>
      </c>
      <c r="X34" s="83"/>
    </row>
    <row r="35" spans="1:24" ht="15.75">
      <c r="A35" s="66"/>
      <c r="B35" s="67"/>
      <c r="C35" s="67"/>
      <c r="D35" s="18"/>
      <c r="E35" s="20"/>
      <c r="F35" s="20"/>
      <c r="G35" s="18"/>
      <c r="H35" s="18"/>
      <c r="I35" s="67"/>
      <c r="J35" s="70"/>
      <c r="K35" s="68"/>
      <c r="L35" s="68"/>
      <c r="M35" s="68"/>
      <c r="N35" s="68"/>
      <c r="O35" s="85"/>
      <c r="P35" s="86"/>
      <c r="Q35" s="87"/>
      <c r="R35" s="88"/>
      <c r="S35" s="19"/>
      <c r="T35" s="88"/>
      <c r="U35" s="88"/>
      <c r="V35" s="87"/>
      <c r="W35" s="87"/>
      <c r="X35" s="89"/>
    </row>
    <row r="36" spans="1:24" ht="20.25">
      <c r="A36" s="66"/>
      <c r="B36" s="72" t="s">
        <v>33</v>
      </c>
      <c r="C36" s="73">
        <f>IF(T36&lt;&gt;0,T36,2)</f>
        <v>-2</v>
      </c>
      <c r="D36" s="74" t="s">
        <v>16</v>
      </c>
      <c r="E36" s="75">
        <f>IF(U36&lt;&gt;0,U36,3)</f>
        <v>-1</v>
      </c>
      <c r="F36" s="74" t="s">
        <v>17</v>
      </c>
      <c r="G36" s="74">
        <f>IF(H36&gt;0,"+","")</f>
        <v>0</v>
      </c>
      <c r="H36" s="75">
        <f>IF(V36&lt;&gt;0,V36,1)</f>
        <v>3</v>
      </c>
      <c r="I36" s="74" t="s">
        <v>18</v>
      </c>
      <c r="J36" s="75">
        <f>IF(W36&lt;&gt;0,W36,4)</f>
        <v>-1</v>
      </c>
      <c r="K36" s="76" t="s">
        <v>17</v>
      </c>
      <c r="L36" s="74">
        <f>IF(M36&lt;&gt;" ",IF(M36&gt;0,"+","")," ")</f>
        <v>0</v>
      </c>
      <c r="M36" s="77">
        <f>IF(S36*(C36*E36-J36)+C36*H36&lt;&gt;0,S36*(C36*E36-J36)+C36*H36," ")</f>
        <v>-3</v>
      </c>
      <c r="N36" s="78"/>
      <c r="O36" s="69"/>
      <c r="P36" s="67"/>
      <c r="Q36" s="79" t="s">
        <v>33</v>
      </c>
      <c r="R36" s="80" t="s">
        <v>19</v>
      </c>
      <c r="S36" s="81">
        <f ca="1">INT(($W$3-$V$3+1)*RAND()+1)+$V$3-1</f>
        <v>1</v>
      </c>
      <c r="T36" s="82">
        <f ca="1">INT(($W$4-$V$4+1)*RAND()+1)+$V$4-1</f>
        <v>-2</v>
      </c>
      <c r="U36" s="82">
        <f ca="1">INT(($W$4-$V$4+1)*RAND()+1)+$V$4-1</f>
        <v>-1</v>
      </c>
      <c r="V36" s="82">
        <f ca="1">INT(($W$4-$V$4+1)*RAND()+1)+$V$4-1</f>
        <v>3</v>
      </c>
      <c r="W36" s="82">
        <f ca="1">INT(($W$4-$V$4+1)*RAND()+1)+$V$4-1</f>
        <v>-1</v>
      </c>
      <c r="X36" s="83"/>
    </row>
    <row r="37" spans="1:24" ht="9" customHeight="1">
      <c r="A37" s="66"/>
      <c r="B37" s="67"/>
      <c r="C37" s="67"/>
      <c r="D37" s="18"/>
      <c r="E37" s="19"/>
      <c r="F37" s="20"/>
      <c r="G37" s="18"/>
      <c r="H37" s="18"/>
      <c r="I37" s="67"/>
      <c r="J37" s="68"/>
      <c r="K37" s="68"/>
      <c r="L37" s="68"/>
      <c r="M37" s="68"/>
      <c r="N37" s="68"/>
      <c r="O37" s="85"/>
      <c r="P37" s="86"/>
      <c r="Q37" s="87"/>
      <c r="R37" s="88"/>
      <c r="S37" s="19"/>
      <c r="T37" s="88"/>
      <c r="U37" s="88"/>
      <c r="V37" s="87"/>
      <c r="W37" s="87"/>
      <c r="X37" s="89"/>
    </row>
    <row r="38" spans="1:24" ht="15.75">
      <c r="A38" s="66"/>
      <c r="B38" s="32"/>
      <c r="C38" s="32" t="s">
        <v>34</v>
      </c>
      <c r="D38" s="18"/>
      <c r="E38" s="19"/>
      <c r="F38" s="20"/>
      <c r="G38" s="18"/>
      <c r="H38" s="18"/>
      <c r="I38" s="67"/>
      <c r="J38" s="68"/>
      <c r="K38" s="68"/>
      <c r="L38" s="68"/>
      <c r="M38" s="68"/>
      <c r="N38" s="68"/>
      <c r="O38" s="69"/>
      <c r="P38" s="67"/>
      <c r="Q38" s="67"/>
      <c r="R38" s="70"/>
      <c r="S38" s="67"/>
      <c r="T38" s="67"/>
      <c r="U38" s="67"/>
      <c r="V38" s="67"/>
      <c r="W38" s="67"/>
      <c r="X38" s="71"/>
    </row>
    <row r="39" spans="1:24" ht="10.5" customHeight="1">
      <c r="A39" s="90"/>
      <c r="B39" s="91"/>
      <c r="C39" s="91"/>
      <c r="D39" s="92"/>
      <c r="E39" s="93"/>
      <c r="F39" s="94"/>
      <c r="G39" s="92"/>
      <c r="H39" s="92"/>
      <c r="I39" s="91"/>
      <c r="J39" s="95"/>
      <c r="K39" s="95"/>
      <c r="L39" s="95"/>
      <c r="M39" s="95"/>
      <c r="N39" s="95"/>
      <c r="O39" s="96"/>
      <c r="P39" s="91"/>
      <c r="Q39" s="91"/>
      <c r="R39" s="97"/>
      <c r="S39" s="91"/>
      <c r="T39" s="91"/>
      <c r="U39" s="91"/>
      <c r="V39" s="91"/>
      <c r="W39" s="91"/>
      <c r="X39" s="98"/>
    </row>
  </sheetData>
  <sheetProtection password="C9F2" sheet="1"/>
  <printOptions/>
  <pageMargins left="0.670138888888889" right="0.3298611111111111" top="0.9840277777777778" bottom="0.9840277777777778" header="0.5118110236220472" footer="0.5118110236220472"/>
  <pageSetup horizontalDpi="300" verticalDpi="3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Welz</dc:creator>
  <cp:keywords/>
  <dc:description/>
  <cp:lastModifiedBy/>
  <cp:lastPrinted>2007-12-24T09:43:11Z</cp:lastPrinted>
  <dcterms:created xsi:type="dcterms:W3CDTF">2007-12-03T14:45:54Z</dcterms:created>
  <dcterms:modified xsi:type="dcterms:W3CDTF">2023-04-20T13:53:32Z</dcterms:modified>
  <cp:category/>
  <cp:version/>
  <cp:contentType/>
  <cp:contentStatus/>
  <cp:revision>1</cp:revision>
</cp:coreProperties>
</file>